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<sst xmlns="http://schemas.openxmlformats.org/spreadsheetml/2006/main" count="206" uniqueCount="204">
  <si>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</si>
  <si>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</si>
  <si>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</si>
  <si>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</si>
  <si>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</si>
  <si>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</si>
  <si>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</si>
  <si>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</si>
  <si>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</si>
  <si>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</si>
  <si>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</si>
  <si>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</si>
  <si>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</si>
  <si>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</si>
  <si>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</si>
  <si>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</si>
  <si>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</si>
  <si>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</si>
  <si>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</si>
  <si>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</si>
  <si>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</si>
  <si>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</si>
  <si>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</si>
  <si>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</si>
  <si>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</si>
  <si>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</si>
  <si>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</si>
  <si>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</si>
  <si>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</si>
  <si>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</si>
  <si>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</si>
  <si>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</si>
  <si>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</si>
  <si>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</si>
  <si>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</si>
  <si>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</si>
  <si>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</si>
  <si>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</si>
  <si>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</si>
  <si>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</si>
  <si>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</si>
  <si>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</si>
  <si>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</si>
  <si>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</si>
  <si>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</si>
  <si>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</si>
  <si>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</si>
  <si>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</si>
  <si>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</si>
  <si>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</si>
  <si>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</si>
  <si>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</si>
  <si>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</si>
  <si>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</si>
  <si>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</si>
  <si>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</si>
  <si>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</si>
  <si>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</si>
  <si>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</si>
  <si>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</si>
  <si>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</si>
  <si>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</si>
  <si>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</si>
  <si>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</si>
  <si>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</si>
  <si>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</si>
  <si>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</si>
  <si>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</si>
  <si>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</si>
  <si>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</si>
  <si>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</si>
  <si>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</si>
  <si>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</si>
  <si>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</si>
  <si>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</si>
  <si>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</si>
  <si>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</si>
  <si>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</si>
  <si>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</si>
  <si>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</si>
  <si>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</si>
  <si>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</si>
  <si>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</si>
  <si>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</si>
  <si>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</si>
  <si>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</si>
  <si>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</si>
  <si>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</si>
  <si>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</si>
  <si>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</si>
  <si>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</si>
  <si>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</si>
  <si>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</si>
  <si>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</si>
  <si>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</si>
  <si>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</si>
  <si>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</si>
  <si>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</si>
  <si>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</si>
  <si>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</si>
  <si>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</si>
  <si>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</si>
  <si>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</si>
  <si>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</si>
  <si>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</si>
  <si>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</si>
  <si>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</si>
  <si>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</si>
  <si>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</si>
  <si>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</si>
  <si>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</si>
  <si>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</si>
  <si>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</si>
  <si>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</si>
  <si>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</si>
  <si>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</si>
  <si>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</si>
  <si>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</si>
  <si>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</si>
  <si>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</si>
  <si>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</si>
  <si>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</si>
  <si>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</si>
  <si>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</si>
  <si>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</si>
  <si>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</si>
  <si>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</si>
  <si>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</si>
  <si>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</si>
  <si>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</si>
  <si>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</si>
  <si>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</si>
  <si>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</si>
  <si>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</si>
  <si>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</si>
  <si>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</si>
  <si>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</si>
  <si>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</si>
  <si>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</si>
  <si>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</si>
  <si>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</si>
  <si>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</si>
  <si>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</si>
  <si>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</si>
  <si>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</si>
  <si>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</si>
  <si>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</si>
  <si>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</si>
  <si>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</si>
  <si>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</si>
  <si>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</si>
  <si>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</si>
  <si>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</si>
  <si>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</si>
  <si>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</si>
  <si>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</si>
  <si>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</si>
  <si>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</si>
  <si>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</si>
  <si>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</si>
  <si>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</si>
  <si>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</si>
  <si>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</si>
  <si>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</si>
  <si>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</si>
  <si>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</si>
  <si>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</si>
  <si>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</si>
  <si>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</si>
  <si>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</si>
  <si>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</si>
  <si>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</si>
  <si>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</si>
  <si>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</si>
  <si>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</si>
  <si>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</si>
  <si>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</si>
  <si>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</si>
  <si>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</si>
  <si>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</si>
  <si>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</si>
  <si>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</si>
  <si>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</si>
  <si>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</si>
  <si>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</si>
  <si>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</si>
  <si>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</si>
  <si>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</si>
  <si>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</si>
  <si>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</si>
  <si>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</si>
  <si>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</si>
  <si>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</si>
  <si>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</si>
  <si>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</si>
  <si>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</si>
  <si>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</si>
  <si>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</si>
  <si>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</si>
  <si>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</si>
  <si>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</si>
  <si>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</si>
  <si>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EXPRESS TOURIST TRANSPORT</t>
  </si>
  <si>
    <t>النقليات السياحة الاردنية /جت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</si>
</sst>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131080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1.87</v>
      </c>
      <c r="F6" s="13">
        <v>2.1</v>
      </c>
      <c r="G6" s="13">
        <v>2.69</v>
      </c>
      <c r="H6" s="4" t="s">
        <v>139</v>
      </c>
    </row>
    <row r="7" spans="4:8" ht="20.100000000000001" customHeight="1">
      <c r="D7" s="10" t="s">
        <v>126</v>
      </c>
      <c r="E7" s="14">
        <v>424559.89</v>
      </c>
      <c r="F7" s="14">
        <v>299201.32</v>
      </c>
      <c r="G7" s="14">
        <v>1882127.56</v>
      </c>
      <c r="H7" s="4" t="s">
        <v>140</v>
      </c>
    </row>
    <row r="8" spans="4:8" ht="20.100000000000001" customHeight="1">
      <c r="D8" s="10" t="s">
        <v>25</v>
      </c>
      <c r="E8" s="14">
        <v>206491</v>
      </c>
      <c r="F8" s="14">
        <v>132709</v>
      </c>
      <c r="G8" s="14">
        <v>796270</v>
      </c>
      <c r="H8" s="4" t="s">
        <v>1</v>
      </c>
    </row>
    <row r="9" spans="4:8" ht="20.100000000000001" customHeight="1">
      <c r="D9" s="10" t="s">
        <v>26</v>
      </c>
      <c r="E9" s="14">
        <v>229</v>
      </c>
      <c r="F9" s="14">
        <v>303</v>
      </c>
      <c r="G9" s="14">
        <v>857</v>
      </c>
      <c r="H9" s="4" t="s">
        <v>2</v>
      </c>
    </row>
    <row r="10" spans="4:8" ht="20.100000000000001" customHeight="1">
      <c r="D10" s="10" t="s">
        <v>27</v>
      </c>
      <c r="E10" s="14">
        <v>10800000</v>
      </c>
      <c r="F10" s="14">
        <v>10800000</v>
      </c>
      <c r="G10" s="14">
        <v>10800000</v>
      </c>
      <c r="H10" s="4" t="s">
        <v>24</v>
      </c>
    </row>
    <row r="11" spans="4:8" ht="20.100000000000001" customHeight="1">
      <c r="D11" s="10" t="s">
        <v>127</v>
      </c>
      <c r="E11" s="14">
        <v>20196000</v>
      </c>
      <c r="F11" s="14">
        <v>22680000</v>
      </c>
      <c r="G11" s="14">
        <v>29052000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1200679</v>
      </c>
      <c r="F16" s="59">
        <v>2708193</v>
      </c>
      <c r="G16" s="59">
        <v>3210043</v>
      </c>
      <c r="H16" s="3" t="s">
        <v>58</v>
      </c>
    </row>
    <row r="17" spans="4:8" ht="20.100000000000001" customHeight="1">
      <c r="D17" s="10" t="s">
        <v>128</v>
      </c>
      <c r="E17" s="57">
        <v>2196625</v>
      </c>
      <c r="F17" s="57">
        <v>896308</v>
      </c>
      <c r="G17" s="57">
        <v>1184796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157108</v>
      </c>
      <c r="F19" s="57">
        <v>163148</v>
      </c>
      <c r="G19" s="57">
        <v>222006</v>
      </c>
      <c r="H19" s="4" t="s">
        <v>169</v>
      </c>
    </row>
    <row r="20" spans="4:8" ht="20.100000000000001" customHeight="1">
      <c r="D20" s="19" t="s">
        <v>180</v>
      </c>
      <c r="E20" s="57">
        <v>183635</v>
      </c>
      <c r="F20" s="57">
        <v>186629</v>
      </c>
      <c r="G20" s="57">
        <v>1919283</v>
      </c>
      <c r="H20" s="4" t="s">
        <v>170</v>
      </c>
    </row>
    <row r="21" spans="4:8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4" t="s">
        <v>171</v>
      </c>
    </row>
    <row r="22" spans="4:8" ht="20.100000000000001" customHeight="1">
      <c r="D22" s="19" t="s">
        <v>182</v>
      </c>
      <c r="E22" s="57">
        <v>1953004</v>
      </c>
      <c r="F22" s="57">
        <v>1718178</v>
      </c>
      <c r="G22" s="57">
        <v>1427855</v>
      </c>
      <c r="H22" s="4" t="s">
        <v>172</v>
      </c>
    </row>
    <row r="23" spans="4:8" ht="20.100000000000001" customHeight="1">
      <c r="D23" s="10" t="s">
        <v>70</v>
      </c>
      <c r="E23" s="57">
        <v>5533943</v>
      </c>
      <c r="F23" s="57">
        <v>6322680</v>
      </c>
      <c r="G23" s="57">
        <v>8990747</v>
      </c>
      <c r="H23" s="4" t="s">
        <v>60</v>
      </c>
    </row>
    <row r="24" spans="4:8" ht="20.100000000000001" customHeight="1">
      <c r="D24" s="10" t="s">
        <v>98</v>
      </c>
      <c r="E24" s="57">
        <v>3581981</v>
      </c>
      <c r="F24" s="57">
        <v>2962149</v>
      </c>
      <c r="G24" s="57">
        <v>2208420</v>
      </c>
      <c r="H24" s="4" t="s">
        <v>82</v>
      </c>
    </row>
    <row r="25" spans="4:8" ht="20.100000000000001" customHeight="1">
      <c r="D25" s="10" t="s">
        <v>158</v>
      </c>
      <c r="E25" s="57">
        <v>13399804</v>
      </c>
      <c r="F25" s="57">
        <v>12636287</v>
      </c>
      <c r="G25" s="57">
        <v>12068080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13399804</v>
      </c>
      <c r="F28" s="57">
        <v>12636287</v>
      </c>
      <c r="G28" s="57">
        <v>12068080</v>
      </c>
      <c r="H28" s="4" t="s">
        <v>175</v>
      </c>
    </row>
    <row r="29" spans="4:8" ht="20.100000000000001" customHeight="1">
      <c r="D29" s="10" t="s">
        <v>72</v>
      </c>
      <c r="E29" s="57">
        <v>3244592</v>
      </c>
      <c r="F29" s="57">
        <v>518500</v>
      </c>
      <c r="G29" s="57">
        <v>592700</v>
      </c>
      <c r="H29" s="4" t="s">
        <v>176</v>
      </c>
    </row>
    <row r="30" spans="4:8" ht="20.100000000000001" customHeight="1">
      <c r="D30" s="21" t="s">
        <v>29</v>
      </c>
      <c r="E30" s="60">
        <v>25760320</v>
      </c>
      <c r="F30" s="60">
        <v>22439616</v>
      </c>
      <c r="G30" s="60">
        <v>23859947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1464962</v>
      </c>
      <c r="F35" s="59">
        <v>483210</v>
      </c>
      <c r="G35" s="59">
        <v>469811</v>
      </c>
      <c r="H35" s="3" t="s">
        <v>150</v>
      </c>
    </row>
    <row r="36" spans="4:8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1113672</v>
      </c>
      <c r="F38" s="57">
        <v>713664</v>
      </c>
      <c r="G38" s="57">
        <v>713664</v>
      </c>
      <c r="H38" s="4" t="s">
        <v>85</v>
      </c>
    </row>
    <row r="39" spans="4:8" ht="20.100000000000001" customHeight="1">
      <c r="D39" s="10" t="s">
        <v>104</v>
      </c>
      <c r="E39" s="57">
        <v>4906354</v>
      </c>
      <c r="F39" s="57">
        <v>2687570</v>
      </c>
      <c r="G39" s="57">
        <v>2715437</v>
      </c>
      <c r="H39" s="4" t="s">
        <v>86</v>
      </c>
    </row>
    <row r="40" spans="4:8" ht="20.100000000000001" customHeight="1">
      <c r="D40" s="10" t="s">
        <v>105</v>
      </c>
      <c r="E40" s="57">
        <v>2264582</v>
      </c>
      <c r="F40" s="57">
        <v>1934256</v>
      </c>
      <c r="G40" s="57">
        <v>2647909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4" t="s">
        <v>87</v>
      </c>
    </row>
    <row r="43" spans="4:8" ht="20.100000000000001" customHeight="1">
      <c r="D43" s="20" t="s">
        <v>107</v>
      </c>
      <c r="E43" s="60">
        <v>7170936</v>
      </c>
      <c r="F43" s="60">
        <v>4621826</v>
      </c>
      <c r="G43" s="60">
        <v>5363346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10800000</v>
      </c>
      <c r="F46" s="59">
        <v>10800000</v>
      </c>
      <c r="G46" s="59">
        <v>10800000</v>
      </c>
      <c r="H46" s="3" t="s">
        <v>5</v>
      </c>
    </row>
    <row r="47" spans="4:8" ht="20.100000000000001" customHeight="1">
      <c r="D47" s="10" t="s">
        <v>31</v>
      </c>
      <c r="E47" s="57">
        <v>10800000</v>
      </c>
      <c r="F47" s="57">
        <v>10800000</v>
      </c>
      <c r="G47" s="57">
        <v>10800000</v>
      </c>
      <c r="H47" s="4" t="s">
        <v>6</v>
      </c>
    </row>
    <row r="48" spans="4:8" ht="20.100000000000001" customHeight="1">
      <c r="D48" s="10" t="s">
        <v>130</v>
      </c>
      <c r="E48" s="57">
        <v>10800000</v>
      </c>
      <c r="F48" s="57">
        <v>10800000</v>
      </c>
      <c r="G48" s="57">
        <v>10800000</v>
      </c>
      <c r="H48" s="4" t="s">
        <v>7</v>
      </c>
    </row>
    <row r="49" spans="4:8" ht="20.100000000000001" customHeight="1">
      <c r="D49" s="10" t="s">
        <v>73</v>
      </c>
      <c r="E49" s="57">
        <v>2062287</v>
      </c>
      <c r="F49" s="57">
        <v>1932175</v>
      </c>
      <c r="G49" s="57">
        <v>1867244</v>
      </c>
      <c r="H49" s="4" t="s">
        <v>61</v>
      </c>
    </row>
    <row r="50" spans="4:8" ht="20.100000000000001" customHeight="1">
      <c r="D50" s="10" t="s">
        <v>32</v>
      </c>
      <c r="E50" s="57">
        <v>2263552</v>
      </c>
      <c r="F50" s="57">
        <v>2263552</v>
      </c>
      <c r="G50" s="57">
        <v>2263552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1080000</v>
      </c>
      <c r="F55" s="57">
        <v>1080000</v>
      </c>
      <c r="G55" s="57">
        <v>1080000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302075</v>
      </c>
      <c r="F57" s="57">
        <v>-155237</v>
      </c>
      <c r="G57" s="57">
        <v>793094</v>
      </c>
      <c r="H57" s="4" t="s">
        <v>62</v>
      </c>
    </row>
    <row r="58" spans="4:8" ht="20.100000000000001" customHeight="1">
      <c r="D58" s="10" t="s">
        <v>39</v>
      </c>
      <c r="E58" s="57">
        <v>2026343</v>
      </c>
      <c r="F58" s="57">
        <v>1852510</v>
      </c>
      <c r="G58" s="57">
        <v>1652178</v>
      </c>
      <c r="H58" s="4" t="s">
        <v>155</v>
      </c>
    </row>
    <row r="59" spans="4:8" ht="20.100000000000001" customHeight="1">
      <c r="D59" s="10" t="s">
        <v>38</v>
      </c>
      <c r="E59" s="57">
        <v>18534257</v>
      </c>
      <c r="F59" s="57">
        <v>17773000</v>
      </c>
      <c r="G59" s="57">
        <v>18456068</v>
      </c>
      <c r="H59" s="4" t="s">
        <v>14</v>
      </c>
    </row>
    <row r="60" spans="4:8" ht="20.100000000000001" customHeight="1">
      <c r="D60" s="42" t="s">
        <v>185</v>
      </c>
      <c r="E60" s="57">
        <v>55127</v>
      </c>
      <c r="F60" s="57">
        <v>44790</v>
      </c>
      <c r="G60" s="57">
        <v>40533</v>
      </c>
      <c r="H60" s="43" t="s">
        <v>184</v>
      </c>
    </row>
    <row r="61" spans="4:8" ht="20.100000000000001" customHeight="1">
      <c r="D61" s="11" t="s">
        <v>74</v>
      </c>
      <c r="E61" s="60">
        <v>25760320</v>
      </c>
      <c r="F61" s="60">
        <v>22439616</v>
      </c>
      <c r="G61" s="60">
        <v>23859947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13543345</v>
      </c>
      <c r="F65" s="59">
        <v>12333163</v>
      </c>
      <c r="G65" s="59">
        <v>13282119</v>
      </c>
      <c r="H65" s="3" t="s">
        <v>88</v>
      </c>
    </row>
    <row r="66" spans="4:8" ht="20.100000000000001" customHeight="1">
      <c r="D66" s="10" t="s">
        <v>110</v>
      </c>
      <c r="E66" s="57">
        <v>9143729</v>
      </c>
      <c r="F66" s="57">
        <v>8369082</v>
      </c>
      <c r="G66" s="57">
        <v>8241400</v>
      </c>
      <c r="H66" s="4" t="s">
        <v>89</v>
      </c>
    </row>
    <row r="67" spans="4:8" ht="20.100000000000001" customHeight="1">
      <c r="D67" s="10" t="s">
        <v>132</v>
      </c>
      <c r="E67" s="57">
        <v>4399616</v>
      </c>
      <c r="F67" s="57">
        <v>3964081</v>
      </c>
      <c r="G67" s="57">
        <v>5040719</v>
      </c>
      <c r="H67" s="4" t="s">
        <v>90</v>
      </c>
    </row>
    <row r="68" spans="4:8" ht="20.100000000000001" customHeight="1">
      <c r="D68" s="10" t="s">
        <v>111</v>
      </c>
      <c r="E68" s="57">
        <v>2715862</v>
      </c>
      <c r="F68" s="57">
        <v>2391278</v>
      </c>
      <c r="G68" s="57">
        <v>2263881</v>
      </c>
      <c r="H68" s="4" t="s">
        <v>91</v>
      </c>
    </row>
    <row r="69" spans="4:8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4" t="s">
        <v>92</v>
      </c>
    </row>
    <row r="70" spans="4:8" ht="20.100000000000001" customHeight="1">
      <c r="D70" s="10" t="s">
        <v>113</v>
      </c>
      <c r="E70" s="57">
        <v>0</v>
      </c>
      <c r="F70" s="57">
        <v>0</v>
      </c>
      <c r="G70" s="57">
        <v>1899798</v>
      </c>
      <c r="H70" s="4" t="s">
        <v>93</v>
      </c>
    </row>
    <row r="71" spans="4:8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4" t="s">
        <v>94</v>
      </c>
    </row>
    <row r="72" spans="4:8" ht="20.100000000000001" customHeight="1">
      <c r="D72" s="10" t="s">
        <v>115</v>
      </c>
      <c r="E72" s="57">
        <v>1683754</v>
      </c>
      <c r="F72" s="57">
        <v>1572803</v>
      </c>
      <c r="G72" s="57">
        <v>2776838</v>
      </c>
      <c r="H72" s="4" t="s">
        <v>95</v>
      </c>
    </row>
    <row r="73" spans="4:8" ht="20.100000000000001" customHeight="1">
      <c r="D73" s="10" t="s">
        <v>116</v>
      </c>
      <c r="E73" s="57">
        <v>370829</v>
      </c>
      <c r="F73" s="57">
        <v>350448</v>
      </c>
      <c r="G73" s="57">
        <v>398736</v>
      </c>
      <c r="H73" s="4" t="s">
        <v>63</v>
      </c>
    </row>
    <row r="74" spans="4:8" ht="20.100000000000001" customHeight="1">
      <c r="D74" s="10" t="s">
        <v>117</v>
      </c>
      <c r="E74" s="57">
        <v>2994</v>
      </c>
      <c r="F74" s="57">
        <v>30594</v>
      </c>
      <c r="G74" s="57">
        <v>150307</v>
      </c>
      <c r="H74" s="4" t="s">
        <v>64</v>
      </c>
    </row>
    <row r="75" spans="4:8" ht="20.100000000000001" customHeight="1">
      <c r="D75" s="10" t="s">
        <v>123</v>
      </c>
      <c r="E75" s="57">
        <v>2051589</v>
      </c>
      <c r="F75" s="57">
        <v>1892657</v>
      </c>
      <c r="G75" s="57">
        <v>3025267</v>
      </c>
      <c r="H75" s="4" t="s">
        <v>96</v>
      </c>
    </row>
    <row r="76" spans="4:8" ht="20.100000000000001" customHeight="1">
      <c r="D76" s="10" t="s">
        <v>118</v>
      </c>
      <c r="E76" s="57">
        <v>125792</v>
      </c>
      <c r="F76" s="57">
        <v>130854</v>
      </c>
      <c r="G76" s="57">
        <v>115653</v>
      </c>
      <c r="H76" s="4" t="s">
        <v>97</v>
      </c>
    </row>
    <row r="77" spans="4:8" ht="20.100000000000001" customHeight="1">
      <c r="D77" s="10" t="s">
        <v>190</v>
      </c>
      <c r="E77" s="57">
        <v>1925797</v>
      </c>
      <c r="F77" s="57">
        <v>1761803</v>
      </c>
      <c r="G77" s="57">
        <v>2909614</v>
      </c>
      <c r="H77" s="50" t="s">
        <v>199</v>
      </c>
    </row>
    <row r="78" spans="4:8" ht="20.100000000000001" customHeight="1">
      <c r="D78" s="10" t="s">
        <v>157</v>
      </c>
      <c r="E78" s="57">
        <v>307112</v>
      </c>
      <c r="F78" s="57">
        <v>356750</v>
      </c>
      <c r="G78" s="57">
        <v>542237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4578</v>
      </c>
      <c r="H80" s="50" t="s">
        <v>133</v>
      </c>
    </row>
    <row r="81" spans="4:8" ht="20.100000000000001" customHeight="1">
      <c r="D81" s="10" t="s">
        <v>195</v>
      </c>
      <c r="E81" s="57">
        <v>199613</v>
      </c>
      <c r="F81" s="57">
        <v>35000</v>
      </c>
      <c r="G81" s="57">
        <v>35000</v>
      </c>
      <c r="H81" s="50" t="s">
        <v>196</v>
      </c>
    </row>
    <row r="82" spans="4:8" ht="20.100000000000001" customHeight="1">
      <c r="D82" s="10" t="s">
        <v>187</v>
      </c>
      <c r="E82" s="57">
        <v>1419072</v>
      </c>
      <c r="F82" s="57">
        <v>1370053</v>
      </c>
      <c r="G82" s="57">
        <v>2327799</v>
      </c>
      <c r="H82" s="50" t="s">
        <v>186</v>
      </c>
    </row>
    <row r="83" spans="4:8" ht="20.100000000000001" customHeight="1">
      <c r="D83" s="10" t="s">
        <v>185</v>
      </c>
      <c r="E83" s="57">
        <v>35127</v>
      </c>
      <c r="F83" s="57">
        <v>24790</v>
      </c>
      <c r="G83" s="57">
        <v>20533</v>
      </c>
      <c r="H83" s="50" t="s">
        <v>184</v>
      </c>
    </row>
    <row r="84" spans="4:8" ht="20.100000000000001" customHeight="1">
      <c r="D84" s="11" t="s">
        <v>197</v>
      </c>
      <c r="E84" s="60">
        <v>1383945</v>
      </c>
      <c r="F84" s="60">
        <v>1345263</v>
      </c>
      <c r="G84" s="60">
        <v>2307266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2708193</v>
      </c>
      <c r="F88" s="59">
        <v>3210043</v>
      </c>
      <c r="G88" s="59">
        <v>-195285</v>
      </c>
      <c r="H88" s="3" t="s">
        <v>16</v>
      </c>
    </row>
    <row r="89" spans="4:8" ht="20.100000000000001" customHeight="1">
      <c r="D89" s="10" t="s">
        <v>43</v>
      </c>
      <c r="E89" s="57">
        <v>4749972</v>
      </c>
      <c r="F89" s="57">
        <v>4123543</v>
      </c>
      <c r="G89" s="57">
        <v>3854771</v>
      </c>
      <c r="H89" s="4" t="s">
        <v>17</v>
      </c>
    </row>
    <row r="90" spans="4:8" ht="20.100000000000001" customHeight="1">
      <c r="D90" s="10" t="s">
        <v>44</v>
      </c>
      <c r="E90" s="57">
        <v>-5917647</v>
      </c>
      <c r="F90" s="57">
        <v>-2648559</v>
      </c>
      <c r="G90" s="57">
        <v>-1525937</v>
      </c>
      <c r="H90" s="4" t="s">
        <v>18</v>
      </c>
    </row>
    <row r="91" spans="4:8" ht="20.100000000000001" customHeight="1">
      <c r="D91" s="10" t="s">
        <v>45</v>
      </c>
      <c r="E91" s="57">
        <v>-339839</v>
      </c>
      <c r="F91" s="57">
        <v>-1976834</v>
      </c>
      <c r="G91" s="57">
        <v>1076494</v>
      </c>
      <c r="H91" s="4" t="s">
        <v>19</v>
      </c>
    </row>
    <row r="92" spans="4:8" ht="20.100000000000001" customHeight="1">
      <c r="D92" s="21" t="s">
        <v>47</v>
      </c>
      <c r="E92" s="60">
        <v>1200679</v>
      </c>
      <c r="F92" s="60">
        <v>2708193</v>
      </c>
      <c r="G92" s="60">
        <v>3210043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1.9119537037037038</v>
      </c>
      <c r="F96" s="22">
        <f>+F8*100/F10</f>
        <v>1.2287870370370371</v>
      </c>
      <c r="G96" s="22">
        <f>+G8*100/G10</f>
        <v>7.3728703703703706</v>
      </c>
      <c r="H96" s="3" t="s">
        <v>22</v>
      </c>
    </row>
    <row r="97" spans="1:14" ht="20.100000000000001" customHeight="1">
      <c r="D97" s="10" t="s">
        <v>49</v>
      </c>
      <c r="E97" s="13">
        <f>+E84/E10</f>
        <v>0.12814305555555555</v>
      </c>
      <c r="F97" s="13">
        <f>+F84/F10</f>
        <v>0.12456138888888889</v>
      </c>
      <c r="G97" s="13">
        <f>+G84/G10</f>
        <v>0.21363574074074074</v>
      </c>
      <c r="H97" s="4" t="s">
        <v>23</v>
      </c>
    </row>
    <row r="98" spans="1:14" ht="20.100000000000001" customHeight="1">
      <c r="D98" s="10" t="s">
        <v>50</v>
      </c>
      <c r="E98" s="13">
        <f>+E55/E10</f>
        <v>0.1</v>
      </c>
      <c r="F98" s="13">
        <f>+F55/F10</f>
        <v>0.1</v>
      </c>
      <c r="G98" s="13">
        <f>+G55/G10</f>
        <v>0.1</v>
      </c>
      <c r="H98" s="4" t="s">
        <v>159</v>
      </c>
    </row>
    <row r="99" spans="1:14" ht="20.100000000000001" customHeight="1">
      <c r="D99" s="10" t="s">
        <v>51</v>
      </c>
      <c r="E99" s="13">
        <f>+E59/E10</f>
        <v>1.7161349074074075</v>
      </c>
      <c r="F99" s="13">
        <f>+F59/F10</f>
        <v>1.6456481481481482</v>
      </c>
      <c r="G99" s="13">
        <f>+G59/G10</f>
        <v>1.7088951851851852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14.593065475867899</v>
      </c>
      <c r="F100" s="13">
        <f>+F11/F84</f>
        <v>16.85915690835175</v>
      </c>
      <c r="G100" s="13">
        <f>+G11/G84</f>
        <v>12.591526074583511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5.3475935828877006</v>
      </c>
      <c r="F101" s="13">
        <f>+F55*100/F11</f>
        <v>4.7619047619047619</v>
      </c>
      <c r="G101" s="13">
        <f>+G55*100/G11</f>
        <v>3.7174721189591078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78.037783293411223</v>
      </c>
      <c r="F102" s="13">
        <f>+F55*100/F84</f>
        <v>80.281699563579764</v>
      </c>
      <c r="G102" s="13">
        <f>+G55*100/G84</f>
        <v>46.808647117410821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1.089657923703119</v>
      </c>
      <c r="F103" s="23">
        <f>+F11/F59</f>
        <v>1.2760929499803073</v>
      </c>
      <c r="G103" s="23">
        <f>+G11/G59</f>
        <v>1.574116436935538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32.485445803824682</v>
      </c>
      <c r="F105" s="30">
        <f>+F67*100/F65</f>
        <v>32.141641199423049</v>
      </c>
      <c r="G105" s="30">
        <f>+G67*100/G65</f>
        <v>37.951165774075655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15.148318233050993</v>
      </c>
      <c r="F106" s="31">
        <f>+F75*100/F65</f>
        <v>15.346079509368359</v>
      </c>
      <c r="G106" s="31">
        <f>+G75*100/G65</f>
        <v>22.776990629281368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10.478002295592411</v>
      </c>
      <c r="F107" s="31">
        <f>+F82*100/F65</f>
        <v>11.108691257871156</v>
      </c>
      <c r="G107" s="31">
        <f>+G82*100/G65</f>
        <v>17.525810452383389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5.997068359399262</v>
      </c>
      <c r="F108" s="31">
        <f>(F82+F76)*100/F30</f>
        <v>6.6886483262458682</v>
      </c>
      <c r="G108" s="31">
        <f>(G82+G76)*100/G30</f>
        <v>10.240810677408462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7.4669569975208612</v>
      </c>
      <c r="F109" s="29">
        <f>+F84*100/F59</f>
        <v>7.5691385809936422</v>
      </c>
      <c r="G109" s="29">
        <f>+G84*100/G59</f>
        <v>12.501395205089189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27.837138669084855</v>
      </c>
      <c r="F111" s="22">
        <f>+F43*100/F30</f>
        <v>20.59672500634592</v>
      </c>
      <c r="G111" s="22">
        <f>+G43*100/G30</f>
        <v>22.47844892530566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71.948861660103603</v>
      </c>
      <c r="F112" s="13">
        <f>+F59*100/F30</f>
        <v>79.203672647517678</v>
      </c>
      <c r="G112" s="13">
        <f>+G59*100/G30</f>
        <v>77.351672239674301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16.309375794963113</v>
      </c>
      <c r="F113" s="23">
        <f>+F75/F76</f>
        <v>14.463883412047014</v>
      </c>
      <c r="G113" s="23">
        <f>+G75/G76</f>
        <v>26.158136840375953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0.52574443951006822</v>
      </c>
      <c r="F115" s="22">
        <f>+F65/F30</f>
        <v>0.54961559948262928</v>
      </c>
      <c r="G115" s="22">
        <f>+G65/G30</f>
        <v>0.55667009654296384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1.0107121716108682</v>
      </c>
      <c r="F116" s="13">
        <f>+F65/F28</f>
        <v>0.97601162430071431</v>
      </c>
      <c r="G116" s="13">
        <f>+G65/G28</f>
        <v>1.1005991839629834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21.579959177104762</v>
      </c>
      <c r="F117" s="23">
        <f>+F65/F120</f>
        <v>3.3927894891763937</v>
      </c>
      <c r="G117" s="23">
        <f>+G65/G120</f>
        <v>2.1165677870894029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1.1279135178586788</v>
      </c>
      <c r="F119" s="58">
        <f>+F23/F39</f>
        <v>2.3525638401976505</v>
      </c>
      <c r="G119" s="58">
        <f>+G23/G39</f>
        <v>3.310976097033369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627589</v>
      </c>
      <c r="F120" s="60">
        <f>+F23-F39</f>
        <v>3635110</v>
      </c>
      <c r="G120" s="60">
        <f>+G23-G39</f>
        <v>6275310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2014-03-05T11:11:59Z</dcterms:modified>
</cp:coreProperties>
</file>